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مدیریت پشتیبانی\مزایده ها\مزایده فروش اقلام مازاد تاسیساتی، اقلام مازاد اداری، ساختمانی و غیره\"/>
    </mc:Choice>
  </mc:AlternateContent>
  <xr:revisionPtr revIDLastSave="0" documentId="13_ncr:1_{2046447E-9E6C-4B0D-89D4-CAAEF18077E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لیست کامل اقلام اداری" sheetId="3" r:id="rId1"/>
    <sheet name="فرم پیشنهاد قیمت مزایده" sheetId="2" r:id="rId2"/>
  </sheets>
  <definedNames>
    <definedName name="_xlnm._FilterDatabase" localSheetId="1" hidden="1">'فرم پیشنهاد قیمت مزایده'!#REF!</definedName>
    <definedName name="_xlnm._FilterDatabase" localSheetId="0" hidden="1">'لیست کامل اقلام اداری'!#REF!</definedName>
    <definedName name="_xlnm.Print_Titles" localSheetId="1">'فرم پیشنهاد قیمت مزایده'!$3:$3</definedName>
    <definedName name="_xlnm.Print_Titles" localSheetId="0">'لیست کامل اقلام اداری'!$3:$3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3" l="1"/>
  <c r="I25" i="3" s="1"/>
  <c r="G24" i="3"/>
  <c r="I24" i="3" s="1"/>
  <c r="G23" i="3"/>
  <c r="I23" i="3" s="1"/>
  <c r="G22" i="3"/>
  <c r="I22" i="3" s="1"/>
  <c r="G21" i="3"/>
  <c r="I21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G7" i="3"/>
  <c r="I7" i="3" s="1"/>
  <c r="G6" i="3"/>
  <c r="I6" i="3" s="1"/>
  <c r="G5" i="3"/>
  <c r="I5" i="3" s="1"/>
  <c r="G4" i="3"/>
  <c r="I4" i="3" s="1"/>
  <c r="I2" i="3" l="1"/>
  <c r="C4" i="2" s="1"/>
  <c r="C5" i="2" s="1"/>
</calcChain>
</file>

<file path=xl/sharedStrings.xml><?xml version="1.0" encoding="utf-8"?>
<sst xmlns="http://schemas.openxmlformats.org/spreadsheetml/2006/main" count="62" uniqueCount="37">
  <si>
    <t>تخته وایت برد</t>
  </si>
  <si>
    <t>پایه تخته وایت برد</t>
  </si>
  <si>
    <t>میز جلسه مشکی</t>
  </si>
  <si>
    <t xml:space="preserve">صندلی چرخدار اداری </t>
  </si>
  <si>
    <t xml:space="preserve">میز نهار خوری </t>
  </si>
  <si>
    <t xml:space="preserve">صندلی نهار خوری </t>
  </si>
  <si>
    <t>تلفن پاناسونیک ساده</t>
  </si>
  <si>
    <t xml:space="preserve">نام کالا </t>
  </si>
  <si>
    <t xml:space="preserve">ساختمان الماس </t>
  </si>
  <si>
    <t>ساختمان ستاری</t>
  </si>
  <si>
    <t>ردیف</t>
  </si>
  <si>
    <t>میز مدیریتی</t>
  </si>
  <si>
    <t>میز معاونتی</t>
  </si>
  <si>
    <t>میز کنفرانس</t>
  </si>
  <si>
    <t>میز کارشناسی</t>
  </si>
  <si>
    <t>کمد</t>
  </si>
  <si>
    <t>جا کفشی</t>
  </si>
  <si>
    <t>تلفن پاناسونیک دیجیتال</t>
  </si>
  <si>
    <t>تلفن پاناسونیک مدیریتیی</t>
  </si>
  <si>
    <t>تلفن تکنو ساده</t>
  </si>
  <si>
    <t>کتابخانه کوچک کشودار</t>
  </si>
  <si>
    <t xml:space="preserve">جالباسی </t>
  </si>
  <si>
    <t>بغل میز مدیریتی</t>
  </si>
  <si>
    <t>پارتیشن (لنگه ای)</t>
  </si>
  <si>
    <t>گروه بندی</t>
  </si>
  <si>
    <t>اداری</t>
  </si>
  <si>
    <t>دستگاه سانترال به همراه ups
برند ایمن توان
مدل EA8806 6kva 
input : 220V
Output : 220VAC</t>
  </si>
  <si>
    <t>قیمت واحد
(ريال)</t>
  </si>
  <si>
    <t>قیمت کل
(ريال)</t>
  </si>
  <si>
    <t>انبار کوروش
(شورآباد)</t>
  </si>
  <si>
    <t>محل انبارش</t>
  </si>
  <si>
    <t>مجموع تعداد اقلام</t>
  </si>
  <si>
    <t>محل مهر و امضا و نام شرکت کننده در مزایده</t>
  </si>
  <si>
    <t>قیمت کل (ريال)</t>
  </si>
  <si>
    <t>میز جلومبلی  شیشه ای</t>
  </si>
  <si>
    <r>
      <t xml:space="preserve">
" لیست اقلام مازاد "
این لیست صرفا بابت </t>
    </r>
    <r>
      <rPr>
        <u/>
        <sz val="16"/>
        <rFont val="B Zar"/>
        <charset val="178"/>
      </rPr>
      <t>ایجاد شفافیت اطلاعات و کمک به شرکت کنندگان</t>
    </r>
    <r>
      <rPr>
        <sz val="16"/>
        <rFont val="B Zar"/>
        <charset val="178"/>
      </rPr>
      <t xml:space="preserve"> در مزایده میباشد و داوطلبین موظف هستند تا شخصا نسبت به کنترل کمیت و کیفیت اقلام اقدام نمایند و بدیهی است در صورت برنده شدن، هیچگونه ادعایی مبنی بر مغایرت کمیت و کیفیت از سوی برنده مسموع نخواهد بود و هیچ حقی را برای ایشان ایجاد نمیکند
این صفحه صرفا بابت کمک به شرکت کنندگان میباشد
</t>
    </r>
  </si>
  <si>
    <t>بسمه تعالی
شرکت خدمات ارتباطی و الکترونیکی ایرانیان نت
اپراتور چهارم مخابراتی کشور
 پیشنهاد قیمت مزایده اقلام مازاد اداری شرکت ایرانیان 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</si>
</sst>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2"/>
      <name val="B Zar"/>
      <charset val="178"/>
    </font>
    <font>
      <sz val="16"/>
      <name val="B Zar"/>
      <charset val="178"/>
    </font>
    <font>
      <sz val="11"/>
      <name val="B Zar"/>
      <charset val="178"/>
    </font>
    <font>
      <b/>
      <sz val="12"/>
      <name val="B Zar"/>
      <charset val="178"/>
    </font>
    <font>
      <b/>
      <sz val="11"/>
      <name val="B Zar"/>
      <charset val="178"/>
    </font>
    <font>
      <b/>
      <sz val="14"/>
      <name val="B Zar"/>
      <charset val="178"/>
    </font>
    <font>
      <sz val="14"/>
      <name val="B Zar"/>
      <charset val="178"/>
    </font>
    <font>
      <sz val="10"/>
      <name val="B Zar"/>
      <charset val="178"/>
    </font>
    <font>
      <u/>
      <sz val="16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double">
          <color auto="1"/>
        </left>
        <right style="double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523877</xdr:rowOff>
    </xdr:from>
    <xdr:ext cx="952498" cy="666748"/>
    <xdr:pic>
      <xdr:nvPicPr>
        <xdr:cNvPr id="3" name="Picture 2">
          <a:extLst>
            <a:ext uri="{FF2B5EF4-FFF2-40B4-BE49-F238E27FC236}">
              <a16:creationId xmlns:a16="http://schemas.microsoft.com/office/drawing/2014/main" id="{48653B83-59FC-472B-809D-835E7370E7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55285924" y="523877"/>
          <a:ext cx="952498" cy="666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37EE6B-2AC0-4DDD-B07C-3FF71C87C446}" name="Table15" displayName="Table15" ref="A3:I25" totalsRowShown="0" headerRowDxfId="21" dataDxfId="19" headerRowBorderDxfId="20" tableBorderDxfId="18" totalsRowBorderDxfId="17">
  <autoFilter ref="A3:I25" xr:uid="{877B29BF-B27A-4CC0-BC00-D94298F5C2BB}"/>
  <tableColumns count="9">
    <tableColumn id="1" xr3:uid="{7EEDE1F1-94AF-41AD-A90D-95A1EA29030A}" name="ردیف" dataDxfId="16"/>
    <tableColumn id="2" xr3:uid="{61B00639-1A10-41A2-9700-126AA2DEBEAD}" name="گروه بندی" dataDxfId="15"/>
    <tableColumn id="3" xr3:uid="{FFA50E3D-FD21-471A-989D-8491319CD175}" name="نام کالا " dataDxfId="14"/>
    <tableColumn id="4" xr3:uid="{C1DB11A2-6F47-41EF-AD8B-1E4404DF6FE9}" name="ساختمان الماس " dataDxfId="13"/>
    <tableColumn id="5" xr3:uid="{BF0E5868-81CD-4AF3-8C1E-D5F6BDA0AA65}" name="انبار کوروش_x000a_(شورآباد)" dataDxfId="12"/>
    <tableColumn id="6" xr3:uid="{6D0EE6BD-F02B-473B-8606-E29073BC3BEE}" name="ساختمان ستاری" dataDxfId="11"/>
    <tableColumn id="7" xr3:uid="{034C9E3A-2882-409A-9B97-430BABC4CDAD}" name="مجموع تعداد اقلام" dataDxfId="10">
      <calculatedColumnFormula>Table15[[#This Row],[ساختمان ستاری]]+Table15[[#This Row],[انبار کوروش
(شورآباد)]]+Table15[[#This Row],[ساختمان الماس ]]</calculatedColumnFormula>
    </tableColumn>
    <tableColumn id="8" xr3:uid="{04B1D6E2-8147-4D67-B564-C301FD172900}" name="قیمت واحد_x000a_(ريال)" dataDxfId="9"/>
    <tableColumn id="9" xr3:uid="{4DCD20AA-E46D-49C0-8033-123861129C61}" name="قیمت کل_x000a_(ريال)" dataDxfId="8">
      <calculatedColumnFormula>Table15[[#This Row],[مجموع تعداد اقلام]]*Table15[[#This Row],[قیمت واحد
(ريال)]]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43B06-16E0-4068-A94E-83AC907C3AEE}" name="Table1" displayName="Table1" ref="A3:C4" totalsRowShown="0" headerRowDxfId="7" dataDxfId="5" headerRowBorderDxfId="6" tableBorderDxfId="4" totalsRowBorderDxfId="3">
  <autoFilter ref="A3:C4" xr:uid="{877B29BF-B27A-4CC0-BC00-D94298F5C2BB}"/>
  <tableColumns count="3">
    <tableColumn id="1" xr3:uid="{02B35205-FAAE-413E-9B10-B59BFDC836CD}" name="ردیف" dataDxfId="2"/>
    <tableColumn id="2" xr3:uid="{77FFEBD3-F485-41F5-80C8-94A377D29D41}" name="گروه بندی" dataDxfId="1"/>
    <tableColumn id="9" xr3:uid="{04EB0FE8-2B01-47CE-A8AD-84EF503C5597}" name="قیمت کل_x000a_(ريال)" dataDxfId="0">
      <calculatedColumnFormula>'لیست کامل اقلام اداری'!I2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33CE-5521-4D13-83ED-D55E5CBE5369}">
  <sheetPr>
    <pageSetUpPr fitToPage="1"/>
  </sheetPr>
  <dimension ref="A1:I26"/>
  <sheetViews>
    <sheetView rightToLeft="1" zoomScaleNormal="100" workbookViewId="0">
      <selection activeCell="D32" sqref="D32"/>
    </sheetView>
  </sheetViews>
  <sheetFormatPr defaultRowHeight="27"/>
  <cols>
    <col min="1" max="1" width="7.42578125" style="20" customWidth="1"/>
    <col min="2" max="2" width="12.42578125" style="20" bestFit="1" customWidth="1"/>
    <col min="3" max="3" width="36.85546875" style="20" bestFit="1" customWidth="1"/>
    <col min="4" max="4" width="18.140625" style="2" bestFit="1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 thickBot="1">
      <c r="A1" s="33" t="s">
        <v>35</v>
      </c>
      <c r="B1" s="34"/>
      <c r="C1" s="34"/>
      <c r="D1" s="34"/>
      <c r="E1" s="34"/>
      <c r="F1" s="34"/>
      <c r="G1" s="34"/>
      <c r="H1" s="34"/>
      <c r="I1" s="35"/>
    </row>
    <row r="2" spans="1:9" ht="51" customHeight="1" thickTop="1" thickBot="1">
      <c r="D2" s="36" t="s">
        <v>30</v>
      </c>
      <c r="E2" s="37"/>
      <c r="F2" s="38"/>
      <c r="I2" s="4">
        <f>SUBTOTAL(9,Table15[قیمت کل
(ريال)])</f>
        <v>0</v>
      </c>
    </row>
    <row r="3" spans="1:9" s="5" customFormat="1" ht="42" customHeight="1">
      <c r="A3" s="8" t="s">
        <v>10</v>
      </c>
      <c r="B3" s="9" t="s">
        <v>24</v>
      </c>
      <c r="C3" s="9" t="s">
        <v>7</v>
      </c>
      <c r="D3" s="9" t="s">
        <v>8</v>
      </c>
      <c r="E3" s="9" t="s">
        <v>29</v>
      </c>
      <c r="F3" s="9" t="s">
        <v>9</v>
      </c>
      <c r="G3" s="10" t="s">
        <v>31</v>
      </c>
      <c r="H3" s="10" t="s">
        <v>27</v>
      </c>
      <c r="I3" s="11" t="s">
        <v>28</v>
      </c>
    </row>
    <row r="4" spans="1:9" ht="21">
      <c r="A4" s="12">
        <v>1</v>
      </c>
      <c r="B4" s="6" t="s">
        <v>25</v>
      </c>
      <c r="C4" s="6" t="s">
        <v>11</v>
      </c>
      <c r="D4" s="6">
        <v>3</v>
      </c>
      <c r="E4" s="6"/>
      <c r="F4" s="6"/>
      <c r="G4" s="7">
        <f>Table15[[#This Row],[ساختمان ستاری]]+Table15[[#This Row],[انبار کوروش
(شورآباد)]]+Table15[[#This Row],[ساختمان الماس ]]</f>
        <v>3</v>
      </c>
      <c r="H4" s="7"/>
      <c r="I4" s="13">
        <f>Table15[[#This Row],[مجموع تعداد اقلام]]*Table15[[#This Row],[قیمت واحد
(ريال)]]</f>
        <v>0</v>
      </c>
    </row>
    <row r="5" spans="1:9" ht="21">
      <c r="A5" s="12">
        <v>2</v>
      </c>
      <c r="B5" s="6" t="s">
        <v>25</v>
      </c>
      <c r="C5" s="6" t="s">
        <v>22</v>
      </c>
      <c r="D5" s="6">
        <v>1</v>
      </c>
      <c r="E5" s="6"/>
      <c r="F5" s="6"/>
      <c r="G5" s="7">
        <f>Table15[[#This Row],[ساختمان ستاری]]+Table15[[#This Row],[انبار کوروش
(شورآباد)]]+Table15[[#This Row],[ساختمان الماس ]]</f>
        <v>1</v>
      </c>
      <c r="H5" s="7"/>
      <c r="I5" s="13">
        <f>Table15[[#This Row],[مجموع تعداد اقلام]]*Table15[[#This Row],[قیمت واحد
(ريال)]]</f>
        <v>0</v>
      </c>
    </row>
    <row r="6" spans="1:9" ht="21">
      <c r="A6" s="12">
        <v>3</v>
      </c>
      <c r="B6" s="6" t="s">
        <v>25</v>
      </c>
      <c r="C6" s="6" t="s">
        <v>12</v>
      </c>
      <c r="D6" s="6">
        <v>1</v>
      </c>
      <c r="E6" s="6"/>
      <c r="F6" s="6"/>
      <c r="G6" s="7">
        <f>Table15[[#This Row],[ساختمان ستاری]]+Table15[[#This Row],[انبار کوروش
(شورآباد)]]+Table15[[#This Row],[ساختمان الماس ]]</f>
        <v>1</v>
      </c>
      <c r="H6" s="7"/>
      <c r="I6" s="13">
        <f>Table15[[#This Row],[مجموع تعداد اقلام]]*Table15[[#This Row],[قیمت واحد
(ريال)]]</f>
        <v>0</v>
      </c>
    </row>
    <row r="7" spans="1:9" ht="21">
      <c r="A7" s="12">
        <v>4</v>
      </c>
      <c r="B7" s="6" t="s">
        <v>25</v>
      </c>
      <c r="C7" s="6" t="s">
        <v>13</v>
      </c>
      <c r="D7" s="6">
        <v>3</v>
      </c>
      <c r="E7" s="6"/>
      <c r="F7" s="6"/>
      <c r="G7" s="7">
        <f>Table15[[#This Row],[ساختمان ستاری]]+Table15[[#This Row],[انبار کوروش
(شورآباد)]]+Table15[[#This Row],[ساختمان الماس ]]</f>
        <v>3</v>
      </c>
      <c r="H7" s="7"/>
      <c r="I7" s="13">
        <f>Table15[[#This Row],[مجموع تعداد اقلام]]*Table15[[#This Row],[قیمت واحد
(ريال)]]</f>
        <v>0</v>
      </c>
    </row>
    <row r="8" spans="1:9" ht="21">
      <c r="A8" s="12">
        <v>5</v>
      </c>
      <c r="B8" s="6" t="s">
        <v>25</v>
      </c>
      <c r="C8" s="6" t="s">
        <v>14</v>
      </c>
      <c r="D8" s="6">
        <v>21</v>
      </c>
      <c r="E8" s="6">
        <v>31</v>
      </c>
      <c r="F8" s="6">
        <v>13</v>
      </c>
      <c r="G8" s="7">
        <f>Table15[[#This Row],[ساختمان ستاری]]+Table15[[#This Row],[انبار کوروش
(شورآباد)]]+Table15[[#This Row],[ساختمان الماس ]]</f>
        <v>65</v>
      </c>
      <c r="H8" s="7"/>
      <c r="I8" s="13">
        <f>Table15[[#This Row],[مجموع تعداد اقلام]]*Table15[[#This Row],[قیمت واحد
(ريال)]]</f>
        <v>0</v>
      </c>
    </row>
    <row r="9" spans="1:9" ht="21">
      <c r="A9" s="12">
        <v>6</v>
      </c>
      <c r="B9" s="6" t="s">
        <v>25</v>
      </c>
      <c r="C9" s="6" t="s">
        <v>15</v>
      </c>
      <c r="D9" s="6">
        <v>5</v>
      </c>
      <c r="E9" s="6">
        <v>20</v>
      </c>
      <c r="F9" s="6">
        <v>4</v>
      </c>
      <c r="G9" s="7">
        <f>Table15[[#This Row],[ساختمان ستاری]]+Table15[[#This Row],[انبار کوروش
(شورآباد)]]+Table15[[#This Row],[ساختمان الماس ]]</f>
        <v>29</v>
      </c>
      <c r="H9" s="7"/>
      <c r="I9" s="13">
        <f>Table15[[#This Row],[مجموع تعداد اقلام]]*Table15[[#This Row],[قیمت واحد
(ريال)]]</f>
        <v>0</v>
      </c>
    </row>
    <row r="10" spans="1:9" ht="21">
      <c r="A10" s="12">
        <v>7</v>
      </c>
      <c r="B10" s="6" t="s">
        <v>25</v>
      </c>
      <c r="C10" s="6" t="s">
        <v>23</v>
      </c>
      <c r="D10" s="6">
        <v>12</v>
      </c>
      <c r="E10" s="6">
        <v>8</v>
      </c>
      <c r="F10" s="6">
        <v>12</v>
      </c>
      <c r="G10" s="7">
        <f>Table15[[#This Row],[ساختمان ستاری]]+Table15[[#This Row],[انبار کوروش
(شورآباد)]]+Table15[[#This Row],[ساختمان الماس ]]</f>
        <v>32</v>
      </c>
      <c r="H10" s="7"/>
      <c r="I10" s="13">
        <f>Table15[[#This Row],[مجموع تعداد اقلام]]*Table15[[#This Row],[قیمت واحد
(ريال)]]</f>
        <v>0</v>
      </c>
    </row>
    <row r="11" spans="1:9" ht="21">
      <c r="A11" s="12">
        <v>8</v>
      </c>
      <c r="B11" s="6" t="s">
        <v>25</v>
      </c>
      <c r="C11" s="6" t="s">
        <v>1</v>
      </c>
      <c r="D11" s="6"/>
      <c r="E11" s="6">
        <v>2</v>
      </c>
      <c r="F11" s="6"/>
      <c r="G11" s="7">
        <f>Table15[[#This Row],[ساختمان ستاری]]+Table15[[#This Row],[انبار کوروش
(شورآباد)]]+Table15[[#This Row],[ساختمان الماس ]]</f>
        <v>2</v>
      </c>
      <c r="H11" s="7"/>
      <c r="I11" s="13">
        <f>Table15[[#This Row],[مجموع تعداد اقلام]]*Table15[[#This Row],[قیمت واحد
(ريال)]]</f>
        <v>0</v>
      </c>
    </row>
    <row r="12" spans="1:9" ht="21">
      <c r="A12" s="12">
        <v>9</v>
      </c>
      <c r="B12" s="6" t="s">
        <v>25</v>
      </c>
      <c r="C12" s="6" t="s">
        <v>3</v>
      </c>
      <c r="D12" s="6">
        <v>8</v>
      </c>
      <c r="E12" s="6">
        <v>2</v>
      </c>
      <c r="F12" s="6"/>
      <c r="G12" s="7">
        <f>Table15[[#This Row],[ساختمان ستاری]]+Table15[[#This Row],[انبار کوروش
(شورآباد)]]+Table15[[#This Row],[ساختمان الماس ]]</f>
        <v>10</v>
      </c>
      <c r="H12" s="7"/>
      <c r="I12" s="13">
        <f>Table15[[#This Row],[مجموع تعداد اقلام]]*Table15[[#This Row],[قیمت واحد
(ريال)]]</f>
        <v>0</v>
      </c>
    </row>
    <row r="13" spans="1:9" ht="21">
      <c r="A13" s="12">
        <v>10</v>
      </c>
      <c r="B13" s="6" t="s">
        <v>25</v>
      </c>
      <c r="C13" s="6" t="s">
        <v>4</v>
      </c>
      <c r="D13" s="6"/>
      <c r="E13" s="6">
        <v>4</v>
      </c>
      <c r="F13" s="6">
        <v>3</v>
      </c>
      <c r="G13" s="7">
        <f>Table15[[#This Row],[ساختمان ستاری]]+Table15[[#This Row],[انبار کوروش
(شورآباد)]]+Table15[[#This Row],[ساختمان الماس ]]</f>
        <v>7</v>
      </c>
      <c r="H13" s="7"/>
      <c r="I13" s="13">
        <f>Table15[[#This Row],[مجموع تعداد اقلام]]*Table15[[#This Row],[قیمت واحد
(ريال)]]</f>
        <v>0</v>
      </c>
    </row>
    <row r="14" spans="1:9" ht="21">
      <c r="A14" s="12">
        <v>11</v>
      </c>
      <c r="B14" s="6" t="s">
        <v>25</v>
      </c>
      <c r="C14" s="6" t="s">
        <v>16</v>
      </c>
      <c r="D14" s="6"/>
      <c r="E14" s="6">
        <v>2</v>
      </c>
      <c r="F14" s="6">
        <v>1</v>
      </c>
      <c r="G14" s="7">
        <f>Table15[[#This Row],[ساختمان ستاری]]+Table15[[#This Row],[انبار کوروش
(شورآباد)]]+Table15[[#This Row],[ساختمان الماس ]]</f>
        <v>3</v>
      </c>
      <c r="H14" s="7"/>
      <c r="I14" s="13">
        <f>Table15[[#This Row],[مجموع تعداد اقلام]]*Table15[[#This Row],[قیمت واحد
(ريال)]]</f>
        <v>0</v>
      </c>
    </row>
    <row r="15" spans="1:9" ht="21">
      <c r="A15" s="12">
        <v>12</v>
      </c>
      <c r="B15" s="6" t="s">
        <v>25</v>
      </c>
      <c r="C15" s="6" t="s">
        <v>5</v>
      </c>
      <c r="D15" s="6">
        <v>1</v>
      </c>
      <c r="E15" s="6">
        <v>13</v>
      </c>
      <c r="F15" s="6">
        <v>16</v>
      </c>
      <c r="G15" s="7">
        <f>Table15[[#This Row],[ساختمان ستاری]]+Table15[[#This Row],[انبار کوروش
(شورآباد)]]+Table15[[#This Row],[ساختمان الماس ]]</f>
        <v>30</v>
      </c>
      <c r="H15" s="7"/>
      <c r="I15" s="13">
        <f>Table15[[#This Row],[مجموع تعداد اقلام]]*Table15[[#This Row],[قیمت واحد
(ريال)]]</f>
        <v>0</v>
      </c>
    </row>
    <row r="16" spans="1:9" ht="21">
      <c r="A16" s="12">
        <v>13</v>
      </c>
      <c r="B16" s="6" t="s">
        <v>25</v>
      </c>
      <c r="C16" s="6" t="s">
        <v>2</v>
      </c>
      <c r="D16" s="6"/>
      <c r="E16" s="6">
        <v>3</v>
      </c>
      <c r="F16" s="6"/>
      <c r="G16" s="7">
        <f>Table15[[#This Row],[ساختمان ستاری]]+Table15[[#This Row],[انبار کوروش
(شورآباد)]]+Table15[[#This Row],[ساختمان الماس ]]</f>
        <v>3</v>
      </c>
      <c r="H16" s="7"/>
      <c r="I16" s="13">
        <f>Table15[[#This Row],[مجموع تعداد اقلام]]*Table15[[#This Row],[قیمت واحد
(ريال)]]</f>
        <v>0</v>
      </c>
    </row>
    <row r="17" spans="1:9" ht="21">
      <c r="A17" s="12">
        <v>14</v>
      </c>
      <c r="B17" s="6" t="s">
        <v>25</v>
      </c>
      <c r="C17" s="6" t="s">
        <v>0</v>
      </c>
      <c r="D17" s="6">
        <v>11</v>
      </c>
      <c r="E17" s="6">
        <v>4</v>
      </c>
      <c r="F17" s="6"/>
      <c r="G17" s="7">
        <f>Table15[[#This Row],[ساختمان ستاری]]+Table15[[#This Row],[انبار کوروش
(شورآباد)]]+Table15[[#This Row],[ساختمان الماس ]]</f>
        <v>15</v>
      </c>
      <c r="H17" s="7"/>
      <c r="I17" s="13">
        <f>Table15[[#This Row],[مجموع تعداد اقلام]]*Table15[[#This Row],[قیمت واحد
(ريال)]]</f>
        <v>0</v>
      </c>
    </row>
    <row r="18" spans="1:9" ht="21">
      <c r="A18" s="12">
        <v>15</v>
      </c>
      <c r="B18" s="6" t="s">
        <v>25</v>
      </c>
      <c r="C18" s="6" t="s">
        <v>17</v>
      </c>
      <c r="D18" s="6">
        <v>26</v>
      </c>
      <c r="E18" s="6"/>
      <c r="F18" s="6"/>
      <c r="G18" s="7">
        <f>Table15[[#This Row],[ساختمان ستاری]]+Table15[[#This Row],[انبار کوروش
(شورآباد)]]+Table15[[#This Row],[ساختمان الماس ]]</f>
        <v>26</v>
      </c>
      <c r="H18" s="7"/>
      <c r="I18" s="13">
        <f>Table15[[#This Row],[مجموع تعداد اقلام]]*Table15[[#This Row],[قیمت واحد
(ريال)]]</f>
        <v>0</v>
      </c>
    </row>
    <row r="19" spans="1:9" ht="21">
      <c r="A19" s="12">
        <v>16</v>
      </c>
      <c r="B19" s="6" t="s">
        <v>25</v>
      </c>
      <c r="C19" s="6" t="s">
        <v>18</v>
      </c>
      <c r="D19" s="6">
        <v>4</v>
      </c>
      <c r="E19" s="6"/>
      <c r="F19" s="6"/>
      <c r="G19" s="7">
        <f>Table15[[#This Row],[ساختمان ستاری]]+Table15[[#This Row],[انبار کوروش
(شورآباد)]]+Table15[[#This Row],[ساختمان الماس ]]</f>
        <v>4</v>
      </c>
      <c r="H19" s="7"/>
      <c r="I19" s="13">
        <f>Table15[[#This Row],[مجموع تعداد اقلام]]*Table15[[#This Row],[قیمت واحد
(ريال)]]</f>
        <v>0</v>
      </c>
    </row>
    <row r="20" spans="1:9" ht="21">
      <c r="A20" s="12">
        <v>17</v>
      </c>
      <c r="B20" s="6" t="s">
        <v>25</v>
      </c>
      <c r="C20" s="6" t="s">
        <v>6</v>
      </c>
      <c r="D20" s="6">
        <v>7</v>
      </c>
      <c r="E20" s="6"/>
      <c r="F20" s="6"/>
      <c r="G20" s="7">
        <f>Table15[[#This Row],[ساختمان ستاری]]+Table15[[#This Row],[انبار کوروش
(شورآباد)]]+Table15[[#This Row],[ساختمان الماس ]]</f>
        <v>7</v>
      </c>
      <c r="H20" s="7"/>
      <c r="I20" s="13">
        <f>Table15[[#This Row],[مجموع تعداد اقلام]]*Table15[[#This Row],[قیمت واحد
(ريال)]]</f>
        <v>0</v>
      </c>
    </row>
    <row r="21" spans="1:9" ht="21">
      <c r="A21" s="12">
        <v>18</v>
      </c>
      <c r="B21" s="6" t="s">
        <v>25</v>
      </c>
      <c r="C21" s="6" t="s">
        <v>19</v>
      </c>
      <c r="D21" s="6">
        <v>14</v>
      </c>
      <c r="E21" s="6"/>
      <c r="F21" s="6"/>
      <c r="G21" s="7">
        <f>Table15[[#This Row],[ساختمان ستاری]]+Table15[[#This Row],[انبار کوروش
(شورآباد)]]+Table15[[#This Row],[ساختمان الماس ]]</f>
        <v>14</v>
      </c>
      <c r="H21" s="7"/>
      <c r="I21" s="13">
        <f>Table15[[#This Row],[مجموع تعداد اقلام]]*Table15[[#This Row],[قیمت واحد
(ريال)]]</f>
        <v>0</v>
      </c>
    </row>
    <row r="22" spans="1:9" ht="21">
      <c r="A22" s="12">
        <v>19</v>
      </c>
      <c r="B22" s="6" t="s">
        <v>25</v>
      </c>
      <c r="C22" s="6" t="s">
        <v>20</v>
      </c>
      <c r="D22" s="6">
        <v>8</v>
      </c>
      <c r="E22" s="6"/>
      <c r="F22" s="6"/>
      <c r="G22" s="7">
        <f>Table15[[#This Row],[ساختمان ستاری]]+Table15[[#This Row],[انبار کوروش
(شورآباد)]]+Table15[[#This Row],[ساختمان الماس ]]</f>
        <v>8</v>
      </c>
      <c r="H22" s="7"/>
      <c r="I22" s="13">
        <f>Table15[[#This Row],[مجموع تعداد اقلام]]*Table15[[#This Row],[قیمت واحد
(ريال)]]</f>
        <v>0</v>
      </c>
    </row>
    <row r="23" spans="1:9" ht="21">
      <c r="A23" s="12">
        <v>20</v>
      </c>
      <c r="B23" s="6" t="s">
        <v>25</v>
      </c>
      <c r="C23" s="6" t="s">
        <v>21</v>
      </c>
      <c r="D23" s="6">
        <v>1</v>
      </c>
      <c r="E23" s="6"/>
      <c r="F23" s="6"/>
      <c r="G23" s="7">
        <f>Table15[[#This Row],[ساختمان ستاری]]+Table15[[#This Row],[انبار کوروش
(شورآباد)]]+Table15[[#This Row],[ساختمان الماس ]]</f>
        <v>1</v>
      </c>
      <c r="H23" s="7"/>
      <c r="I23" s="13">
        <f>Table15[[#This Row],[مجموع تعداد اقلام]]*Table15[[#This Row],[قیمت واحد
(ريال)]]</f>
        <v>0</v>
      </c>
    </row>
    <row r="24" spans="1:9" ht="86.25">
      <c r="A24" s="12">
        <v>21</v>
      </c>
      <c r="B24" s="6" t="s">
        <v>25</v>
      </c>
      <c r="C24" s="17" t="s">
        <v>26</v>
      </c>
      <c r="D24" s="6">
        <v>1</v>
      </c>
      <c r="E24" s="6"/>
      <c r="F24" s="6"/>
      <c r="G24" s="7">
        <f>Table15[[#This Row],[ساختمان ستاری]]+Table15[[#This Row],[انبار کوروش
(شورآباد)]]+Table15[[#This Row],[ساختمان الماس ]]</f>
        <v>1</v>
      </c>
      <c r="H24" s="7"/>
      <c r="I24" s="13">
        <f>Table15[[#This Row],[مجموع تعداد اقلام]]*Table15[[#This Row],[قیمت واحد
(ريال)]]</f>
        <v>0</v>
      </c>
    </row>
    <row r="25" spans="1:9" ht="21">
      <c r="A25" s="14">
        <v>22</v>
      </c>
      <c r="B25" s="15" t="s">
        <v>25</v>
      </c>
      <c r="C25" s="15" t="s">
        <v>34</v>
      </c>
      <c r="D25" s="15">
        <v>1</v>
      </c>
      <c r="E25" s="15"/>
      <c r="F25" s="15">
        <v>1</v>
      </c>
      <c r="G25" s="7">
        <f>Table15[[#This Row],[ساختمان ستاری]]+Table15[[#This Row],[انبار کوروش
(شورآباد)]]+Table15[[#This Row],[ساختمان الماس ]]</f>
        <v>2</v>
      </c>
      <c r="H25" s="16"/>
      <c r="I25" s="13">
        <f>Table15[[#This Row],[مجموع تعداد اقلام]]*Table15[[#This Row],[قیمت واحد
(ريال)]]</f>
        <v>0</v>
      </c>
    </row>
    <row r="26" spans="1:9" ht="21">
      <c r="A26" s="18"/>
      <c r="B26" s="18"/>
      <c r="C26" s="18"/>
      <c r="D26" s="18"/>
      <c r="E26" s="18"/>
      <c r="F26" s="18"/>
      <c r="G26" s="19"/>
      <c r="H26" s="19"/>
      <c r="I26" s="19"/>
    </row>
  </sheetData>
  <mergeCells count="2">
    <mergeCell ref="A1:I1"/>
    <mergeCell ref="D2:F2"/>
  </mergeCells>
  <printOptions horizontalCentered="1" verticalCentered="1"/>
  <pageMargins left="0" right="0" top="0" bottom="0" header="0" footer="0"/>
  <pageSetup paperSize="9" scale="4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rightToLeft="1" tabSelected="1" zoomScale="145" zoomScaleNormal="145" workbookViewId="0">
      <selection activeCell="A4" sqref="A4"/>
    </sheetView>
  </sheetViews>
  <sheetFormatPr defaultRowHeight="27"/>
  <cols>
    <col min="1" max="1" width="12.140625" style="1" customWidth="1"/>
    <col min="2" max="2" width="28.42578125" style="1" customWidth="1"/>
    <col min="3" max="3" width="59.42578125" style="1" customWidth="1"/>
    <col min="4" max="4" width="14.85546875" style="2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>
      <c r="A1" s="27"/>
      <c r="B1" s="43" t="s">
        <v>36</v>
      </c>
      <c r="C1" s="44"/>
      <c r="D1" s="21"/>
      <c r="E1" s="21"/>
      <c r="F1" s="21"/>
      <c r="G1" s="21"/>
      <c r="H1" s="21"/>
      <c r="I1" s="21"/>
    </row>
    <row r="2" spans="1:9" ht="25.5" customHeight="1">
      <c r="A2" s="28"/>
      <c r="B2" s="29"/>
      <c r="C2" s="30"/>
      <c r="D2" s="21"/>
      <c r="E2" s="21"/>
      <c r="F2" s="21"/>
      <c r="G2" s="21"/>
      <c r="H2" s="21"/>
      <c r="I2" s="21"/>
    </row>
    <row r="3" spans="1:9" s="5" customFormat="1" ht="42" customHeight="1">
      <c r="A3" s="23" t="s">
        <v>10</v>
      </c>
      <c r="B3" s="9" t="s">
        <v>24</v>
      </c>
      <c r="C3" s="24" t="s">
        <v>28</v>
      </c>
    </row>
    <row r="4" spans="1:9" ht="28.5" customHeight="1">
      <c r="A4" s="25">
        <v>1</v>
      </c>
      <c r="B4" s="6" t="s">
        <v>25</v>
      </c>
      <c r="C4" s="32">
        <f>'لیست کامل اقلام اداری'!I2</f>
        <v>0</v>
      </c>
      <c r="D4" s="3"/>
      <c r="E4" s="3"/>
      <c r="F4" s="3"/>
    </row>
    <row r="5" spans="1:9" ht="28.5" customHeight="1">
      <c r="A5" s="39" t="s">
        <v>33</v>
      </c>
      <c r="B5" s="40"/>
      <c r="C5" s="31">
        <f>Table1[قیمت کل
(ريال)]</f>
        <v>0</v>
      </c>
      <c r="D5" s="18"/>
      <c r="E5" s="18"/>
      <c r="F5" s="18"/>
      <c r="G5" s="19"/>
      <c r="H5" s="19"/>
      <c r="I5" s="19"/>
    </row>
    <row r="6" spans="1:9" ht="104.25" customHeight="1" thickBot="1">
      <c r="A6" s="41" t="s">
        <v>32</v>
      </c>
      <c r="B6" s="42"/>
      <c r="C6" s="26"/>
      <c r="H6" s="22"/>
      <c r="I6" s="22"/>
    </row>
    <row r="7" spans="1:9" ht="27.75" thickTop="1">
      <c r="G7" s="22"/>
      <c r="H7" s="22"/>
      <c r="I7" s="22"/>
    </row>
    <row r="8" spans="1:9" ht="24" customHeight="1">
      <c r="G8" s="22"/>
      <c r="H8" s="22"/>
      <c r="I8" s="22"/>
    </row>
  </sheetData>
  <mergeCells count="3">
    <mergeCell ref="A5:B5"/>
    <mergeCell ref="A6:B6"/>
    <mergeCell ref="B1:C1"/>
  </mergeCells>
  <printOptions horizontalCentered="1" verticalCentered="1"/>
  <pageMargins left="0.25" right="0.25" top="0" bottom="0" header="0" footer="0"/>
  <pageSetup paperSize="9" scale="12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لیست کامل اقلام اداری</vt:lpstr>
      <vt:lpstr>فرم پیشنهاد قیمت مزایده</vt:lpstr>
      <vt:lpstr>'فرم پیشنهاد قیمت مزایده'!Print_Titles</vt:lpstr>
      <vt:lpstr>'لیست کامل اقلام اداری'!Print_Titles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Babaei</dc:creator>
  <cp:lastModifiedBy>Omid Forouzesh</cp:lastModifiedBy>
  <cp:lastPrinted>2022-04-16T05:10:29Z</cp:lastPrinted>
  <dcterms:created xsi:type="dcterms:W3CDTF">2022-04-04T10:08:22Z</dcterms:created>
  <dcterms:modified xsi:type="dcterms:W3CDTF">2022-04-26T08:47:40Z</dcterms:modified>
</cp:coreProperties>
</file>